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mmjd\Documents\My Dropbox\ASW Files\BusAnalytics (EBA)\EBA 1e\FINAL SOLUTIONS MANUAL\SolutionsExcelFiles\10_Ch10\"/>
    </mc:Choice>
  </mc:AlternateContent>
  <bookViews>
    <workbookView xWindow="390" yWindow="120" windowWidth="8850" windowHeight="4500"/>
  </bookViews>
  <sheets>
    <sheet name="Model" sheetId="1" r:id="rId1"/>
  </sheets>
  <definedNames>
    <definedName name="solver_adj" localSheetId="0" hidden="1">Model!$B$11:$D$11</definedName>
    <definedName name="solver_cvg" localSheetId="0" hidden="1">0.001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100</definedName>
    <definedName name="solver_lhs1" localSheetId="0" hidden="1">Model!$E$14</definedName>
    <definedName name="solver_lin" localSheetId="0" hidden="1">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1</definedName>
    <definedName name="solver_neg" localSheetId="0" hidden="1">1</definedName>
    <definedName name="solver_nod" localSheetId="0" hidden="1">2147483647</definedName>
    <definedName name="solver_num" localSheetId="0" hidden="1">1</definedName>
    <definedName name="solver_nwt" localSheetId="0" hidden="1">1</definedName>
    <definedName name="solver_opt" localSheetId="0" hidden="1">Model!$E$15</definedName>
    <definedName name="solver_pre" localSheetId="0" hidden="1">0.000001</definedName>
    <definedName name="solver_rbv" localSheetId="0" hidden="1">2</definedName>
    <definedName name="solver_rel1" localSheetId="0" hidden="1">1</definedName>
    <definedName name="solver_rhs1" localSheetId="0" hidden="1">Model!$G$4</definedName>
    <definedName name="solver_rlx" localSheetId="0" hidden="1">1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1000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52511"/>
</workbook>
</file>

<file path=xl/calcChain.xml><?xml version="1.0" encoding="utf-8"?>
<calcChain xmlns="http://schemas.openxmlformats.org/spreadsheetml/2006/main">
  <c r="B12" i="1" l="1"/>
  <c r="C12" i="1"/>
  <c r="D12" i="1"/>
  <c r="B13" i="1"/>
  <c r="C13" i="1"/>
  <c r="D13" i="1"/>
  <c r="B14" i="1"/>
  <c r="C14" i="1"/>
  <c r="D14" i="1"/>
  <c r="E14" i="1" l="1"/>
  <c r="E13" i="1"/>
  <c r="E12" i="1"/>
  <c r="E15" i="1" l="1"/>
</calcChain>
</file>

<file path=xl/sharedStrings.xml><?xml version="1.0" encoding="utf-8"?>
<sst xmlns="http://schemas.openxmlformats.org/spreadsheetml/2006/main" count="20" uniqueCount="15">
  <si>
    <t>Constrained EOQ</t>
  </si>
  <si>
    <t>Item 1</t>
  </si>
  <si>
    <t>Item 2</t>
  </si>
  <si>
    <t>Item 3</t>
  </si>
  <si>
    <t>Annual Demand</t>
  </si>
  <si>
    <t>Item Cost</t>
  </si>
  <si>
    <t>Order Cost</t>
  </si>
  <si>
    <t>Budget</t>
  </si>
  <si>
    <t>Inv. Rate</t>
  </si>
  <si>
    <t>Model</t>
  </si>
  <si>
    <t>Order Quantity</t>
  </si>
  <si>
    <t>Holding Cost</t>
  </si>
  <si>
    <t>Purchase Cost</t>
  </si>
  <si>
    <t>Total</t>
  </si>
  <si>
    <t>Parameters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</si>
</sst>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"/>
    <numFmt numFmtId="165" formatCode="0.000"/>
  </numFmts>
  <fonts count="3" x14ac:knownFonts="1">
    <font>
      <sz val="12"/>
      <name val="Arial"/>
    </font>
    <font>
      <sz val="12"/>
      <name val="Times New Roman"/>
      <family val="1"/>
    </font>
    <font>
      <b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164" fontId="1" fillId="0" borderId="0" xfId="0" applyNumberFormat="1" applyFont="1"/>
    <xf numFmtId="164" fontId="1" fillId="0" borderId="5" xfId="0" applyNumberFormat="1" applyFont="1" applyBorder="1"/>
    <xf numFmtId="164" fontId="1" fillId="0" borderId="3" xfId="0" applyNumberFormat="1" applyFont="1" applyBorder="1"/>
    <xf numFmtId="0" fontId="2" fillId="0" borderId="0" xfId="0" applyFont="1"/>
    <xf numFmtId="165" fontId="1" fillId="2" borderId="1" xfId="0" applyNumberFormat="1" applyFont="1" applyFill="1" applyBorder="1"/>
    <xf numFmtId="165" fontId="1" fillId="2" borderId="2" xfId="0" applyNumberFormat="1" applyFont="1" applyFill="1" applyBorder="1"/>
    <xf numFmtId="165" fontId="1" fillId="2" borderId="4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zoomScaleNormal="100" workbookViewId="0">
      <selection activeCell="B19" sqref="B19"/>
    </sheetView>
  </sheetViews>
  <sheetFormatPr defaultRowHeight="15.75" x14ac:dyDescent="0.25"/>
  <cols>
    <col min="1" max="1" width="13.44140625" style="1" customWidth="1"/>
    <col min="2" max="4" width="8.88671875" style="1"/>
    <col min="5" max="5" width="9.88671875" style="1" bestFit="1" customWidth="1"/>
    <col min="6" max="16384" width="8.88671875" style="1"/>
  </cols>
  <sheetData>
    <row r="1" spans="1:7" x14ac:dyDescent="0.25">
      <c r="A1" s="6" t="s">
        <v>0</v>
      </c>
    </row>
    <row r="3" spans="1:7" x14ac:dyDescent="0.25">
      <c r="A3" s="6" t="s">
        <v>14</v>
      </c>
    </row>
    <row r="4" spans="1:7" x14ac:dyDescent="0.25">
      <c r="B4" s="2" t="s">
        <v>1</v>
      </c>
      <c r="C4" s="2" t="s">
        <v>2</v>
      </c>
      <c r="D4" s="2" t="s">
        <v>3</v>
      </c>
      <c r="F4" s="1" t="s">
        <v>7</v>
      </c>
      <c r="G4" s="3">
        <v>20000</v>
      </c>
    </row>
    <row r="5" spans="1:7" x14ac:dyDescent="0.25">
      <c r="A5" s="1" t="s">
        <v>4</v>
      </c>
      <c r="B5" s="1">
        <v>2000</v>
      </c>
      <c r="C5" s="1">
        <v>2000</v>
      </c>
      <c r="D5" s="1">
        <v>1000</v>
      </c>
      <c r="F5" s="1" t="s">
        <v>8</v>
      </c>
      <c r="G5" s="1">
        <v>0.2</v>
      </c>
    </row>
    <row r="6" spans="1:7" x14ac:dyDescent="0.25">
      <c r="A6" s="1" t="s">
        <v>5</v>
      </c>
      <c r="B6" s="3">
        <v>100</v>
      </c>
      <c r="C6" s="3">
        <v>50</v>
      </c>
      <c r="D6" s="3">
        <v>80</v>
      </c>
    </row>
    <row r="7" spans="1:7" x14ac:dyDescent="0.25">
      <c r="A7" s="1" t="s">
        <v>6</v>
      </c>
      <c r="B7" s="3">
        <v>150</v>
      </c>
      <c r="C7" s="3">
        <v>135</v>
      </c>
      <c r="D7" s="3">
        <v>125</v>
      </c>
    </row>
    <row r="9" spans="1:7" x14ac:dyDescent="0.25">
      <c r="A9" s="6" t="s">
        <v>9</v>
      </c>
    </row>
    <row r="10" spans="1:7" ht="16.5" thickBot="1" x14ac:dyDescent="0.3">
      <c r="B10" s="2" t="s">
        <v>1</v>
      </c>
      <c r="C10" s="2" t="s">
        <v>2</v>
      </c>
      <c r="D10" s="2" t="s">
        <v>3</v>
      </c>
    </row>
    <row r="11" spans="1:7" ht="16.5" thickBot="1" x14ac:dyDescent="0.3">
      <c r="A11" s="1" t="s">
        <v>10</v>
      </c>
      <c r="B11" s="7">
        <v>52.223285609898106</v>
      </c>
      <c r="C11" s="8">
        <v>70.064875838317832</v>
      </c>
      <c r="D11" s="9">
        <v>37.688924901100918</v>
      </c>
      <c r="E11" s="2" t="s">
        <v>13</v>
      </c>
    </row>
    <row r="12" spans="1:7" x14ac:dyDescent="0.25">
      <c r="A12" s="1" t="s">
        <v>11</v>
      </c>
      <c r="B12" s="3">
        <f>$G$5*B6*B11/2</f>
        <v>522.23285609898107</v>
      </c>
      <c r="C12" s="3">
        <f>$G$5*C6*C11/2</f>
        <v>350.32437919158917</v>
      </c>
      <c r="D12" s="4">
        <f>$G$5*D6*D11/2</f>
        <v>301.51139920880735</v>
      </c>
      <c r="E12" s="3">
        <f>SUM(B12:D12)</f>
        <v>1174.0686344993776</v>
      </c>
    </row>
    <row r="13" spans="1:7" x14ac:dyDescent="0.25">
      <c r="A13" s="1" t="s">
        <v>6</v>
      </c>
      <c r="B13" s="3">
        <f>B7*B5/B11</f>
        <v>5744.5638759875292</v>
      </c>
      <c r="C13" s="3">
        <f>C7*C5/C11</f>
        <v>3853.5713760922631</v>
      </c>
      <c r="D13" s="4">
        <f>D7*D5/D11</f>
        <v>3316.6241894140276</v>
      </c>
      <c r="E13" s="3">
        <f>SUM(B13:D13)</f>
        <v>12914.759441493819</v>
      </c>
    </row>
    <row r="14" spans="1:7" ht="16.5" thickBot="1" x14ac:dyDescent="0.3">
      <c r="A14" s="1" t="s">
        <v>12</v>
      </c>
      <c r="B14" s="3">
        <f>B6*B11</f>
        <v>5222.3285609898103</v>
      </c>
      <c r="C14" s="3">
        <f>C6*C11</f>
        <v>3503.2437919158915</v>
      </c>
      <c r="D14" s="3">
        <f>D6*D11</f>
        <v>3015.1139920880732</v>
      </c>
      <c r="E14" s="5">
        <f>SUM(B14:D14)</f>
        <v>11740.686344993774</v>
      </c>
    </row>
    <row r="15" spans="1:7" x14ac:dyDescent="0.25">
      <c r="D15" s="2" t="s">
        <v>13</v>
      </c>
      <c r="E15" s="3">
        <f>SUM(E12:E14)</f>
        <v>25829.514420986969</v>
      </c>
    </row>
  </sheetData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Model</vt:lpstr>
    </vt:vector>
  </TitlesOfParts>
  <Company>University of Cincinnati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Camm</dc:creator>
  <cp:lastModifiedBy>Windows User</cp:lastModifiedBy>
  <dcterms:created xsi:type="dcterms:W3CDTF">1999-09-01T11:30:05Z</dcterms:created>
  <dcterms:modified xsi:type="dcterms:W3CDTF">2014-08-17T19:00:50Z</dcterms:modified>
</cp:coreProperties>
</file>